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n1g13\OneDrive - University of Southampton\Mouse Studies\Drainage studies\Analysis\Tau FL Drainage\"/>
    </mc:Choice>
  </mc:AlternateContent>
  <bookViews>
    <workbookView xWindow="0" yWindow="0" windowWidth="21600" windowHeight="9600"/>
  </bookViews>
  <sheets>
    <sheet name="Tau-488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2" l="1"/>
  <c r="J21" i="2"/>
  <c r="G21" i="2"/>
  <c r="M20" i="2"/>
  <c r="J20" i="2"/>
  <c r="G20" i="2"/>
  <c r="M19" i="2"/>
  <c r="J19" i="2"/>
  <c r="G19" i="2"/>
  <c r="M18" i="2"/>
  <c r="J18" i="2"/>
  <c r="G18" i="2"/>
  <c r="M17" i="2"/>
  <c r="J17" i="2"/>
  <c r="G17" i="2"/>
  <c r="M15" i="2" l="1"/>
  <c r="M14" i="2"/>
  <c r="M13" i="2"/>
  <c r="M12" i="2"/>
  <c r="M11" i="2"/>
  <c r="J15" i="2"/>
  <c r="J14" i="2"/>
  <c r="J13" i="2"/>
  <c r="J12" i="2"/>
  <c r="J11" i="2"/>
  <c r="G15" i="2"/>
  <c r="G14" i="2"/>
  <c r="G13" i="2"/>
  <c r="G12" i="2"/>
  <c r="G11" i="2"/>
  <c r="G9" i="2" l="1"/>
  <c r="G8" i="2"/>
  <c r="G7" i="2"/>
  <c r="G6" i="2"/>
  <c r="G5" i="2"/>
  <c r="M9" i="2"/>
  <c r="M8" i="2"/>
  <c r="M7" i="2"/>
  <c r="M6" i="2"/>
  <c r="M5" i="2"/>
  <c r="J6" i="2"/>
  <c r="J7" i="2"/>
  <c r="J8" i="2"/>
  <c r="J9" i="2"/>
  <c r="J5" i="2"/>
</calcChain>
</file>

<file path=xl/sharedStrings.xml><?xml version="1.0" encoding="utf-8"?>
<sst xmlns="http://schemas.openxmlformats.org/spreadsheetml/2006/main" count="36" uniqueCount="28">
  <si>
    <t>JTN-005</t>
  </si>
  <si>
    <t>JTN-001</t>
  </si>
  <si>
    <t>JTN-002</t>
  </si>
  <si>
    <t>JTN-003</t>
  </si>
  <si>
    <t>JTN-004</t>
  </si>
  <si>
    <t>Total</t>
  </si>
  <si>
    <t>aSyn</t>
  </si>
  <si>
    <t>Arterioles</t>
  </si>
  <si>
    <t>Venules</t>
  </si>
  <si>
    <t>Capillaries</t>
  </si>
  <si>
    <t>JTN-006</t>
  </si>
  <si>
    <t>JTN-007</t>
  </si>
  <si>
    <t>JTN-008</t>
  </si>
  <si>
    <t>JTN-009</t>
  </si>
  <si>
    <t>JTN-010</t>
  </si>
  <si>
    <t>JTN-011</t>
  </si>
  <si>
    <t>JTN-012</t>
  </si>
  <si>
    <t>JTN-013</t>
  </si>
  <si>
    <t>JTN-014</t>
  </si>
  <si>
    <t>JTN-015</t>
  </si>
  <si>
    <t>Missed injection site</t>
  </si>
  <si>
    <t>% positive BVs</t>
  </si>
  <si>
    <t>Mouse ID</t>
  </si>
  <si>
    <t>Slide number 200 Posterior from injection site</t>
  </si>
  <si>
    <t>5 minutes PI</t>
  </si>
  <si>
    <t>30 minutes PI</t>
  </si>
  <si>
    <t>24 hrs PI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</si>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</sst>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1" fontId="1" fillId="2" borderId="0" xfId="0" applyNumberFormat="1" applyFon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6"/>
  <sheetViews>
    <sheetView tabSelected="1" workbookViewId="0">
      <selection activeCell="M25" sqref="M25"/>
    </sheetView>
  </sheetViews>
  <sheetFormatPr defaultRowHeight="14.4" x14ac:dyDescent="0.3"/>
  <cols>
    <col min="1" max="1" width="11.88671875" bestFit="1" customWidth="1"/>
    <col min="2" max="2" width="1.77734375" customWidth="1"/>
    <col min="4" max="4" width="24.21875" customWidth="1"/>
    <col min="7" max="7" width="13.109375" bestFit="1" customWidth="1"/>
    <col min="10" max="10" width="13.109375" bestFit="1" customWidth="1"/>
    <col min="13" max="13" width="13.109375" bestFit="1" customWidth="1"/>
  </cols>
  <sheetData>
    <row r="3" spans="1:13" x14ac:dyDescent="0.3">
      <c r="A3" s="1"/>
      <c r="B3" s="1"/>
      <c r="E3" s="11" t="s">
        <v>7</v>
      </c>
      <c r="F3" s="11"/>
      <c r="G3" s="11"/>
      <c r="H3" s="11" t="s">
        <v>8</v>
      </c>
      <c r="I3" s="11"/>
      <c r="J3" s="11"/>
      <c r="K3" s="11" t="s">
        <v>9</v>
      </c>
      <c r="L3" s="11"/>
      <c r="M3" s="11"/>
    </row>
    <row r="4" spans="1:13" ht="31.8" customHeight="1" x14ac:dyDescent="0.3">
      <c r="A4" s="1"/>
      <c r="B4" s="1"/>
      <c r="C4" s="2" t="s">
        <v>22</v>
      </c>
      <c r="D4" s="3" t="s">
        <v>23</v>
      </c>
      <c r="E4" s="1" t="s">
        <v>5</v>
      </c>
      <c r="F4" s="1" t="s">
        <v>6</v>
      </c>
      <c r="G4" s="1" t="s">
        <v>21</v>
      </c>
      <c r="H4" s="1" t="s">
        <v>5</v>
      </c>
      <c r="I4" s="1" t="s">
        <v>6</v>
      </c>
      <c r="J4" s="1" t="s">
        <v>21</v>
      </c>
      <c r="K4" s="1" t="s">
        <v>5</v>
      </c>
      <c r="L4" s="1" t="s">
        <v>6</v>
      </c>
      <c r="M4" s="1" t="s">
        <v>21</v>
      </c>
    </row>
    <row r="5" spans="1:13" x14ac:dyDescent="0.3">
      <c r="A5" s="1" t="s">
        <v>24</v>
      </c>
      <c r="B5" s="1"/>
      <c r="C5" s="4" t="s">
        <v>1</v>
      </c>
      <c r="D5" s="4"/>
      <c r="E5" s="5">
        <v>10</v>
      </c>
      <c r="F5" s="5">
        <v>4</v>
      </c>
      <c r="G5" s="6">
        <f>F5/E5*100</f>
        <v>40</v>
      </c>
      <c r="H5" s="5">
        <v>6</v>
      </c>
      <c r="I5" s="5">
        <v>1</v>
      </c>
      <c r="J5" s="6">
        <f>I5/H5*100</f>
        <v>16.666666666666664</v>
      </c>
      <c r="K5" s="5">
        <v>157</v>
      </c>
      <c r="L5" s="5">
        <v>7</v>
      </c>
      <c r="M5" s="6">
        <f>L5/K5*100</f>
        <v>4.4585987261146496</v>
      </c>
    </row>
    <row r="6" spans="1:13" x14ac:dyDescent="0.3">
      <c r="A6" s="1"/>
      <c r="B6" s="1"/>
      <c r="C6" s="4" t="s">
        <v>2</v>
      </c>
      <c r="D6" s="4"/>
      <c r="E6" s="5">
        <v>10</v>
      </c>
      <c r="F6" s="5">
        <v>5</v>
      </c>
      <c r="G6" s="6">
        <f t="shared" ref="G6:G9" si="0">F6/E6*100</f>
        <v>50</v>
      </c>
      <c r="H6" s="5">
        <v>6</v>
      </c>
      <c r="I6" s="5">
        <v>0</v>
      </c>
      <c r="J6" s="6">
        <f t="shared" ref="J6:J9" si="1">I6/H6*100</f>
        <v>0</v>
      </c>
      <c r="K6" s="5">
        <v>243</v>
      </c>
      <c r="L6" s="5">
        <v>22</v>
      </c>
      <c r="M6" s="6">
        <f t="shared" ref="M6:M9" si="2">L6/K6*100</f>
        <v>9.0534979423868318</v>
      </c>
    </row>
    <row r="7" spans="1:13" x14ac:dyDescent="0.3">
      <c r="A7" s="1"/>
      <c r="B7" s="1"/>
      <c r="C7" s="4" t="s">
        <v>3</v>
      </c>
      <c r="D7" s="4"/>
      <c r="E7" s="5">
        <v>12</v>
      </c>
      <c r="F7" s="5">
        <v>4</v>
      </c>
      <c r="G7" s="6">
        <f t="shared" si="0"/>
        <v>33.333333333333329</v>
      </c>
      <c r="H7" s="5">
        <v>9</v>
      </c>
      <c r="I7" s="5">
        <v>1</v>
      </c>
      <c r="J7" s="6">
        <f t="shared" si="1"/>
        <v>11.111111111111111</v>
      </c>
      <c r="K7" s="5">
        <v>248</v>
      </c>
      <c r="L7" s="5">
        <v>23</v>
      </c>
      <c r="M7" s="6">
        <f t="shared" si="2"/>
        <v>9.2741935483870961</v>
      </c>
    </row>
    <row r="8" spans="1:13" x14ac:dyDescent="0.3">
      <c r="A8" s="1"/>
      <c r="B8" s="1"/>
      <c r="C8" s="4" t="s">
        <v>4</v>
      </c>
      <c r="D8" s="4"/>
      <c r="E8" s="5">
        <v>13</v>
      </c>
      <c r="F8" s="5">
        <v>3</v>
      </c>
      <c r="G8" s="6">
        <f t="shared" si="0"/>
        <v>23.076923076923077</v>
      </c>
      <c r="H8" s="5">
        <v>14</v>
      </c>
      <c r="I8" s="5">
        <v>1</v>
      </c>
      <c r="J8" s="6">
        <f t="shared" si="1"/>
        <v>7.1428571428571423</v>
      </c>
      <c r="K8" s="5">
        <v>214</v>
      </c>
      <c r="L8" s="5">
        <v>4</v>
      </c>
      <c r="M8" s="6">
        <f t="shared" si="2"/>
        <v>1.8691588785046727</v>
      </c>
    </row>
    <row r="9" spans="1:13" x14ac:dyDescent="0.3">
      <c r="A9" s="1"/>
      <c r="B9" s="1"/>
      <c r="C9" s="4" t="s">
        <v>0</v>
      </c>
      <c r="D9" s="4"/>
      <c r="E9" s="5">
        <v>11</v>
      </c>
      <c r="F9" s="5">
        <v>5</v>
      </c>
      <c r="G9" s="6">
        <f t="shared" si="0"/>
        <v>45.454545454545453</v>
      </c>
      <c r="H9" s="5">
        <v>8</v>
      </c>
      <c r="I9" s="5">
        <v>0</v>
      </c>
      <c r="J9" s="6">
        <f t="shared" si="1"/>
        <v>0</v>
      </c>
      <c r="K9" s="5">
        <v>158</v>
      </c>
      <c r="L9" s="5">
        <v>5</v>
      </c>
      <c r="M9" s="6">
        <f t="shared" si="2"/>
        <v>3.1645569620253164</v>
      </c>
    </row>
    <row r="10" spans="1:13" x14ac:dyDescent="0.3">
      <c r="A10" s="1"/>
      <c r="B10" s="1"/>
      <c r="C10" s="5"/>
      <c r="D10" s="5"/>
      <c r="E10" s="5"/>
      <c r="F10" s="5"/>
      <c r="G10" s="6"/>
      <c r="H10" s="5"/>
      <c r="I10" s="5"/>
      <c r="J10" s="6"/>
      <c r="K10" s="5"/>
      <c r="L10" s="5"/>
      <c r="M10" s="6"/>
    </row>
    <row r="11" spans="1:13" x14ac:dyDescent="0.3">
      <c r="A11" s="1" t="s">
        <v>25</v>
      </c>
      <c r="B11" s="1" t="s">
        <v>27</v>
      </c>
      <c r="C11" s="7" t="s">
        <v>10</v>
      </c>
      <c r="D11" s="4"/>
      <c r="E11" s="5">
        <v>6</v>
      </c>
      <c r="F11" s="5">
        <v>1</v>
      </c>
      <c r="G11" s="6">
        <f>F11/E11*100</f>
        <v>16.666666666666664</v>
      </c>
      <c r="H11" s="5">
        <v>5</v>
      </c>
      <c r="I11" s="5">
        <v>1</v>
      </c>
      <c r="J11" s="6">
        <f>I11/H11*100</f>
        <v>20</v>
      </c>
      <c r="K11" s="5"/>
      <c r="L11" s="5"/>
      <c r="M11" s="6" t="e">
        <f>L11/K11*100</f>
        <v>#DIV/0!</v>
      </c>
    </row>
    <row r="12" spans="1:13" x14ac:dyDescent="0.3">
      <c r="A12" s="1"/>
      <c r="B12" s="1"/>
      <c r="C12" s="4" t="s">
        <v>11</v>
      </c>
      <c r="D12" s="4"/>
      <c r="E12" s="5">
        <v>16</v>
      </c>
      <c r="F12" s="5">
        <v>2</v>
      </c>
      <c r="G12" s="6">
        <f t="shared" ref="G12:G15" si="3">F12/E12*100</f>
        <v>12.5</v>
      </c>
      <c r="H12" s="5">
        <v>4</v>
      </c>
      <c r="I12" s="5">
        <v>0</v>
      </c>
      <c r="J12" s="6">
        <f t="shared" ref="J12:J15" si="4">I12/H12*100</f>
        <v>0</v>
      </c>
      <c r="K12" s="5">
        <v>220</v>
      </c>
      <c r="L12" s="5">
        <v>3</v>
      </c>
      <c r="M12" s="6">
        <f t="shared" ref="M12:M15" si="5">L12/K12*100</f>
        <v>1.3636363636363635</v>
      </c>
    </row>
    <row r="13" spans="1:13" x14ac:dyDescent="0.3">
      <c r="A13" s="1"/>
      <c r="B13" s="1"/>
      <c r="C13" s="7" t="s">
        <v>12</v>
      </c>
      <c r="D13" s="8"/>
      <c r="E13" s="9"/>
      <c r="F13" s="9"/>
      <c r="G13" s="10" t="e">
        <f t="shared" si="3"/>
        <v>#DIV/0!</v>
      </c>
      <c r="H13" s="9"/>
      <c r="I13" s="9"/>
      <c r="J13" s="10" t="e">
        <f t="shared" si="4"/>
        <v>#DIV/0!</v>
      </c>
      <c r="K13" s="9"/>
      <c r="L13" s="9"/>
      <c r="M13" s="10" t="e">
        <f t="shared" si="5"/>
        <v>#DIV/0!</v>
      </c>
    </row>
    <row r="14" spans="1:13" x14ac:dyDescent="0.3">
      <c r="A14" s="1"/>
      <c r="B14" s="1" t="s">
        <v>27</v>
      </c>
      <c r="C14" s="7" t="s">
        <v>13</v>
      </c>
      <c r="D14" s="4"/>
      <c r="E14" s="5">
        <v>9</v>
      </c>
      <c r="F14" s="5">
        <v>2</v>
      </c>
      <c r="G14" s="6">
        <f t="shared" si="3"/>
        <v>22.222222222222221</v>
      </c>
      <c r="H14" s="5">
        <v>5</v>
      </c>
      <c r="I14" s="5">
        <v>1</v>
      </c>
      <c r="J14" s="6">
        <f t="shared" si="4"/>
        <v>20</v>
      </c>
      <c r="K14" s="5">
        <v>147</v>
      </c>
      <c r="L14" s="5">
        <v>25</v>
      </c>
      <c r="M14" s="6">
        <f t="shared" si="5"/>
        <v>17.006802721088434</v>
      </c>
    </row>
    <row r="15" spans="1:13" x14ac:dyDescent="0.3">
      <c r="A15" s="1"/>
      <c r="B15" s="1"/>
      <c r="C15" s="4" t="s">
        <v>14</v>
      </c>
      <c r="D15" s="4"/>
      <c r="E15" s="5">
        <v>12</v>
      </c>
      <c r="F15" s="5">
        <v>2</v>
      </c>
      <c r="G15" s="6">
        <f t="shared" si="3"/>
        <v>16.666666666666664</v>
      </c>
      <c r="H15" s="5">
        <v>7</v>
      </c>
      <c r="I15" s="5"/>
      <c r="J15" s="6">
        <f t="shared" si="4"/>
        <v>0</v>
      </c>
      <c r="K15" s="5">
        <v>196</v>
      </c>
      <c r="L15" s="5">
        <v>2</v>
      </c>
      <c r="M15" s="6">
        <f t="shared" si="5"/>
        <v>1.0204081632653061</v>
      </c>
    </row>
    <row r="16" spans="1:13" x14ac:dyDescent="0.3">
      <c r="A16" s="1"/>
      <c r="B16" s="1"/>
      <c r="C16" s="5"/>
      <c r="D16" s="4"/>
      <c r="E16" s="5"/>
      <c r="F16" s="5"/>
      <c r="G16" s="6"/>
      <c r="H16" s="5"/>
      <c r="I16" s="5"/>
      <c r="J16" s="6"/>
      <c r="K16" s="5"/>
      <c r="L16" s="5"/>
      <c r="M16" s="6"/>
    </row>
    <row r="17" spans="1:13" x14ac:dyDescent="0.3">
      <c r="A17" s="1" t="s">
        <v>26</v>
      </c>
      <c r="B17" s="1"/>
      <c r="C17" s="7" t="s">
        <v>15</v>
      </c>
      <c r="D17" s="7"/>
      <c r="E17" s="9"/>
      <c r="F17" s="9"/>
      <c r="G17" s="10" t="e">
        <f>F17/E17*100</f>
        <v>#DIV/0!</v>
      </c>
      <c r="H17" s="9"/>
      <c r="I17" s="9"/>
      <c r="J17" s="10" t="e">
        <f>I17/H17*100</f>
        <v>#DIV/0!</v>
      </c>
      <c r="K17" s="9"/>
      <c r="L17" s="9"/>
      <c r="M17" s="10" t="e">
        <f>L17/K17*100</f>
        <v>#DIV/0!</v>
      </c>
    </row>
    <row r="18" spans="1:13" x14ac:dyDescent="0.3">
      <c r="A18" s="1"/>
      <c r="B18" s="1"/>
      <c r="C18" s="4" t="s">
        <v>16</v>
      </c>
      <c r="D18" s="4"/>
      <c r="E18" s="5">
        <v>8</v>
      </c>
      <c r="F18" s="5">
        <v>1</v>
      </c>
      <c r="G18" s="6">
        <f t="shared" ref="G18:G21" si="6">F18/E18*100</f>
        <v>12.5</v>
      </c>
      <c r="H18" s="5">
        <v>7</v>
      </c>
      <c r="I18" s="5">
        <v>0</v>
      </c>
      <c r="J18" s="6">
        <f t="shared" ref="J18:J21" si="7">I18/H18*100</f>
        <v>0</v>
      </c>
      <c r="K18" s="5"/>
      <c r="L18" s="5"/>
      <c r="M18" s="6" t="e">
        <f t="shared" ref="M18:M21" si="8">L18/K18*100</f>
        <v>#DIV/0!</v>
      </c>
    </row>
    <row r="19" spans="1:13" x14ac:dyDescent="0.3">
      <c r="A19" s="1"/>
      <c r="B19" s="1"/>
      <c r="C19" s="4" t="s">
        <v>17</v>
      </c>
      <c r="D19" s="4"/>
      <c r="E19" s="5">
        <v>17</v>
      </c>
      <c r="F19" s="5">
        <v>2</v>
      </c>
      <c r="G19" s="6">
        <f t="shared" si="6"/>
        <v>11.76470588235294</v>
      </c>
      <c r="H19" s="5">
        <v>10</v>
      </c>
      <c r="I19" s="5">
        <v>0</v>
      </c>
      <c r="J19" s="6">
        <f t="shared" si="7"/>
        <v>0</v>
      </c>
      <c r="K19" s="5"/>
      <c r="L19" s="5"/>
      <c r="M19" s="6" t="e">
        <f t="shared" si="8"/>
        <v>#DIV/0!</v>
      </c>
    </row>
    <row r="20" spans="1:13" x14ac:dyDescent="0.3">
      <c r="A20" s="1"/>
      <c r="B20" s="1"/>
      <c r="C20" s="4" t="s">
        <v>18</v>
      </c>
      <c r="D20" s="4"/>
      <c r="E20" s="5">
        <v>14</v>
      </c>
      <c r="F20" s="5">
        <v>0</v>
      </c>
      <c r="G20" s="6">
        <f t="shared" si="6"/>
        <v>0</v>
      </c>
      <c r="H20" s="5">
        <v>7</v>
      </c>
      <c r="I20" s="5">
        <v>0</v>
      </c>
      <c r="J20" s="6">
        <f t="shared" si="7"/>
        <v>0</v>
      </c>
      <c r="K20" s="5"/>
      <c r="L20" s="5"/>
      <c r="M20" s="6" t="e">
        <f t="shared" si="8"/>
        <v>#DIV/0!</v>
      </c>
    </row>
    <row r="21" spans="1:13" x14ac:dyDescent="0.3">
      <c r="A21" s="1"/>
      <c r="B21" s="1"/>
      <c r="C21" s="4" t="s">
        <v>19</v>
      </c>
      <c r="D21" s="4"/>
      <c r="E21" s="5">
        <v>15</v>
      </c>
      <c r="F21" s="5">
        <v>3</v>
      </c>
      <c r="G21" s="6">
        <f t="shared" si="6"/>
        <v>20</v>
      </c>
      <c r="H21" s="5">
        <v>12</v>
      </c>
      <c r="I21" s="5">
        <v>0</v>
      </c>
      <c r="J21" s="6">
        <f t="shared" si="7"/>
        <v>0</v>
      </c>
      <c r="K21" s="5"/>
      <c r="L21" s="5"/>
      <c r="M21" s="6" t="e">
        <f t="shared" si="8"/>
        <v>#DIV/0!</v>
      </c>
    </row>
    <row r="26" spans="1:13" x14ac:dyDescent="0.3">
      <c r="C26" s="1" t="s">
        <v>27</v>
      </c>
      <c r="D26" s="1" t="s">
        <v>20</v>
      </c>
    </row>
  </sheetData>
  <mergeCells count="3">
    <mergeCell ref="E3:G3"/>
    <mergeCell ref="H3:J3"/>
    <mergeCell ref="K3:M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A5FEED785B59499FA2F91FB41AB7F9" ma:contentTypeVersion="11" ma:contentTypeDescription="Create a new document." ma:contentTypeScope="" ma:versionID="954b385c47ad663643e1125940c2b8a6">
  <xsd:schema xmlns:xsd="http://www.w3.org/2001/XMLSchema" xmlns:xs="http://www.w3.org/2001/XMLSchema" xmlns:p="http://schemas.microsoft.com/office/2006/metadata/properties" xmlns:ns3="2b7ae832-ddaf-4caf-9212-459720d92399" xmlns:ns4="16e583e3-e334-4caf-98ee-a9f71a060fa2" targetNamespace="http://schemas.microsoft.com/office/2006/metadata/properties" ma:root="true" ma:fieldsID="28581ef737bb23ffab83653b320fff5a" ns3:_="" ns4:_="">
    <xsd:import namespace="2b7ae832-ddaf-4caf-9212-459720d92399"/>
    <xsd:import namespace="16e583e3-e334-4caf-98ee-a9f71a060f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ae832-ddaf-4caf-9212-459720d92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583e3-e334-4caf-98ee-a9f71a060fa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30A80A-DE6F-48A3-A328-1079B37EA1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7562A7-E027-4905-86F2-37FCFC24C56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b7ae832-ddaf-4caf-9212-459720d92399"/>
    <ds:schemaRef ds:uri="http://purl.org/dc/elements/1.1/"/>
    <ds:schemaRef ds:uri="http://schemas.microsoft.com/office/2006/metadata/properties"/>
    <ds:schemaRef ds:uri="16e583e3-e334-4caf-98ee-a9f71a060fa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54FAAE-7E88-4AD5-AF4C-0B81B4979B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ae832-ddaf-4caf-9212-459720d92399"/>
    <ds:schemaRef ds:uri="16e583e3-e334-4caf-98ee-a9f71a060f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Tau-488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nimmo j.t. (jtn1g13)</dc:creator>
  <cp:lastModifiedBy>nimmo j.t. (jtn1g13)</cp:lastModifiedBy>
  <dcterms:created xsi:type="dcterms:W3CDTF">2019-12-14T11:37:47Z</dcterms:created>
  <dcterms:modified xsi:type="dcterms:W3CDTF">2021-10-25T17:04:33Z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0x01010026A5FEED785B59499FA2F91FB41AB7F9</vt:lpwstr>
  </property>
</Properties>
</file>